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" i="1" l="1"/>
  <c r="C77" i="1"/>
  <c r="C76" i="1" s="1"/>
  <c r="C74" i="1"/>
  <c r="C73" i="1"/>
  <c r="C72" i="1" s="1"/>
  <c r="C70" i="1"/>
  <c r="C69" i="1" s="1"/>
  <c r="C67" i="1"/>
  <c r="C66" i="1" s="1"/>
  <c r="C65" i="1" s="1"/>
  <c r="C63" i="1"/>
  <c r="C62" i="1" s="1"/>
  <c r="C58" i="1"/>
  <c r="C57" i="1"/>
  <c r="C55" i="1"/>
  <c r="C54" i="1" s="1"/>
  <c r="C52" i="1"/>
  <c r="C51" i="1" s="1"/>
  <c r="C49" i="1"/>
  <c r="C48" i="1" s="1"/>
  <c r="C47" i="1" s="1"/>
  <c r="C44" i="1"/>
  <c r="C43" i="1" s="1"/>
  <c r="C41" i="1"/>
  <c r="C39" i="1"/>
  <c r="C61" i="1" l="1"/>
  <c r="C60" i="1" s="1"/>
  <c r="C38" i="1"/>
  <c r="C37" i="1" s="1"/>
  <c r="C46" i="1"/>
  <c r="C24" i="1" l="1"/>
  <c r="C23" i="1" s="1"/>
  <c r="C10" i="1"/>
  <c r="C30" i="1" l="1"/>
  <c r="C35" i="1" l="1"/>
  <c r="C34" i="1" s="1"/>
  <c r="C32" i="1"/>
  <c r="C27" i="1"/>
  <c r="C18" i="1"/>
  <c r="C17" i="1" s="1"/>
  <c r="C9" i="1"/>
  <c r="C29" i="1" l="1"/>
  <c r="C26" i="1" s="1"/>
  <c r="C79" i="1" l="1"/>
</calcChain>
</file>

<file path=xl/sharedStrings.xml><?xml version="1.0" encoding="utf-8"?>
<sst xmlns="http://schemas.openxmlformats.org/spreadsheetml/2006/main" count="150" uniqueCount="143">
  <si>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</si>
  <si>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</si>
  <si>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</si>
  <si>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</si>
  <si>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</si>
  <si>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</si>
  <si>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</si>
  <si>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</si>
  <si>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</si>
  <si>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</si>
  <si>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</si>
  <si>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</si>
  <si>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</si>
  <si>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</si>
  <si>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</si>
  <si>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</si>
  <si>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</si>
  <si>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</si>
  <si>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</si>
  <si>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</si>
  <si>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</si>
  <si>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</si>
  <si>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</si>
  <si>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</si>
  <si>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</si>
  <si>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</si>
  <si>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</si>
  <si>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</si>
  <si>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</si>
  <si>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</si>
  <si>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</si>
  <si>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</si>
  <si>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</si>
  <si>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</si>
  <si>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</si>
  <si>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</si>
  <si>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</si>
  <si>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</si>
  <si>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</si>
  <si>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</si>
  <si>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</si>
  <si>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</si>
  <si>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</si>
  <si>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</si>
  <si>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</si>
  <si>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</si>
  <si>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</si>
  <si>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</si>
  <si>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</si>
  <si>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</si>
  <si>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</si>
  <si>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</si>
  <si>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</si>
  <si>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</si>
  <si>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</si>
  <si>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</si>
  <si>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</si>
  <si>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</si>
  <si>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</si>
  <si>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</si>
  <si>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</si>
  <si>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</si>
  <si>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</si>
  <si>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</si>
  <si>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</si>
  <si>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</si>
  <si>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</si>
  <si>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</si>
  <si>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</si>
  <si>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</si>
  <si>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</si>
  <si>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</si>
  <si>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</si>
  <si>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</si>
  <si>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</si>
  <si>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</si>
  <si>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</si>
  <si>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</si>
  <si>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</si>
  <si>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</si>
  <si>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</si>
  <si>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</si>
  <si>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</si>
  <si>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</si>
  <si>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</si>
  <si>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</si>
  <si>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</si>
  <si>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</si>
  <si>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</si>
  <si>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</si>
  <si>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</si>
  <si>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</si>
  <si>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>Прочие поступления от использования имущества, находящегося в  собственности поселений,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</si>
  <si>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</si>
  <si>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поселений</t>
  </si>
  <si>
    <t>000 1 13 01995 10 0000 130</t>
  </si>
  <si>
    <t>989 1 13 01995 10 0000 130</t>
  </si>
  <si>
    <t>Прочие доходы, поступающие в порядке возмещения расходов, понесенных в связи с эксплуатацией имущества поселений</t>
  </si>
  <si>
    <t>989 1 13 02065 10 0000 130</t>
  </si>
  <si>
    <t>Дотация на выравнивание бюджетной обеспеченности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</si>
  <si>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</si>
  <si>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</si>
  <si>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</si>
  <si>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</si>
  <si>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</si>
  <si>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</si>
  <si>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000 2 02 49999 10 0000 150</t>
  </si>
  <si>
    <t>989 2 02 49999 10 0000 150</t>
  </si>
  <si>
    <t>Прочие межбюджетные трансферты, передаваемые бюджетам сельских поселений</t>
  </si>
  <si>
    <t>Объем поступления налоговых и неналоговых доходов и объем безвозмездных поступлений по подстатьям 
классификации доходов бюджетов на 2023 год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</si>
  <si>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</si>
  <si>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</si>
  <si>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</si>
  <si>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</si>
  <si>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</si>
  <si>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</si>
  <si>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</si>
  <si>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000 1 17 00000 00 0000 000</t>
  </si>
  <si>
    <t>ПРОЧИЕ НЕНАЛОГОВЫЕ ДОХОДЫ</t>
  </si>
  <si>
    <t>000 1 17 15000 00 0000 150</t>
  </si>
  <si>
    <t>Инициативные платежи</t>
  </si>
  <si>
    <t>989 1 17 15030 10 0000 150</t>
  </si>
  <si>
    <t>Инициативные платежи, зачисляемые в бюджеты сельских поселений</t>
  </si>
  <si>
    <t>989 1 17 15030 10 0002 150</t>
  </si>
  <si>
    <t xml:space="preserve">Инициативные платежи, зачисляемые в бюджеты сельских поселений (поступления по проекту "
Ремонт дороги от д.3 до д.13 дер.Воробьи Слободского района")
</t>
  </si>
  <si>
    <t>000 1 17 05000 00 0000 180</t>
  </si>
  <si>
    <t>Прочие неналоговые доходы</t>
  </si>
  <si>
    <t>989 1 17 05050 10 0000 180</t>
  </si>
  <si>
    <t>Прочие неналоговые доходы бюджетов сельских поселений</t>
  </si>
  <si>
    <t>989 1 11 05025 10 0000 120</t>
  </si>
  <si>
    <t>000 1 11 05025 00 0000 120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</si>
  <si>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</si>
  <si>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(за исключением земельных участков муниципальных бюджетных и автономных учреждений)</t>
  </si>
  <si>
    <t xml:space="preserve">от  15.12.2023  №23/92              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</si>
  <si>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</si>
  <si>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</si>
  <si>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182 1 01 02130 01 0000 110</t>
  </si>
  <si>
    <t>182 1 01 02140 01 0000 110</t>
  </si>
  <si>
    <t>НАЛОГИ НА СОВОКУПНЫЙ ДОХОД</t>
  </si>
  <si>
    <t>Единый сельскохозяйственный налог</t>
  </si>
  <si>
    <t>000 1 05 00000 00 0000 000</t>
  </si>
  <si>
    <t>000 1 05 03000 01 0000 110</t>
  </si>
  <si>
    <t>182 1 05 03010 01 0000 110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</si>
</sst>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0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vertical="center"/>
    </xf>
    <xf numFmtId="0" fontId="19" fillId="0" borderId="1" xfId="0" applyFont="1" applyBorder="1"/>
    <xf numFmtId="0" fontId="19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vertical="center"/>
    </xf>
    <xf numFmtId="4" fontId="10" fillId="2" borderId="1" xfId="1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justify" vertical="center" wrapText="1"/>
    </xf>
    <xf numFmtId="0" fontId="20" fillId="3" borderId="1" xfId="0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vertical="top"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  <xf numFmtId="0" fontId="19" fillId="0" borderId="2" xfId="0" applyFont="1" applyBorder="1" applyAlignment="1">
      <alignment horizontal="justify" vertical="center" wrapText="1"/>
    </xf>
    <xf numFmtId="0" fontId="19" fillId="0" borderId="3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22" fillId="0" borderId="1" xfId="0" applyFont="1" applyBorder="1"/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justify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tabSelected="1" workbookViewId="0">
      <selection activeCell="B76" sqref="B76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6"/>
      <c r="B1" s="36" t="s">
        <v>63</v>
      </c>
      <c r="C1" s="36"/>
    </row>
    <row r="2" spans="1:3" ht="18.75" x14ac:dyDescent="0.25">
      <c r="A2" s="6"/>
      <c r="B2" s="36" t="s">
        <v>64</v>
      </c>
      <c r="C2" s="36"/>
    </row>
    <row r="3" spans="1:3" ht="18.75" x14ac:dyDescent="0.25">
      <c r="A3" s="6"/>
      <c r="B3" s="36" t="s">
        <v>133</v>
      </c>
      <c r="C3" s="36"/>
    </row>
    <row r="4" spans="1:3" ht="18.75" x14ac:dyDescent="0.25">
      <c r="A4" s="37"/>
      <c r="B4" s="37"/>
      <c r="C4" s="38"/>
    </row>
    <row r="5" spans="1:3" ht="60.75" customHeight="1" x14ac:dyDescent="0.25">
      <c r="A5" s="39" t="s">
        <v>109</v>
      </c>
      <c r="B5" s="39"/>
      <c r="C5" s="40"/>
    </row>
    <row r="6" spans="1:3" ht="18.75" x14ac:dyDescent="0.25">
      <c r="A6" s="2"/>
      <c r="B6" s="3"/>
      <c r="C6" s="1"/>
    </row>
    <row r="7" spans="1:3" ht="33" customHeight="1" x14ac:dyDescent="0.25">
      <c r="A7" s="5" t="s">
        <v>0</v>
      </c>
      <c r="B7" s="5" t="s">
        <v>1</v>
      </c>
      <c r="C7" s="4" t="s">
        <v>2</v>
      </c>
    </row>
    <row r="8" spans="1:3" ht="28.5" customHeight="1" x14ac:dyDescent="0.25">
      <c r="A8" s="7" t="s">
        <v>3</v>
      </c>
      <c r="B8" s="46" t="s">
        <v>4</v>
      </c>
      <c r="C8" s="8">
        <f>SUM(C9+C17+C23+C26+C34+C37+C46+C54)</f>
        <v>8388.1</v>
      </c>
    </row>
    <row r="9" spans="1:3" ht="21" customHeight="1" x14ac:dyDescent="0.25">
      <c r="A9" s="7" t="s">
        <v>5</v>
      </c>
      <c r="B9" s="7" t="s">
        <v>6</v>
      </c>
      <c r="C9" s="8">
        <f>SUM(C10)</f>
        <v>3443.7</v>
      </c>
    </row>
    <row r="10" spans="1:3" ht="20.25" customHeight="1" x14ac:dyDescent="0.25">
      <c r="A10" s="9" t="s">
        <v>7</v>
      </c>
      <c r="B10" s="16" t="s">
        <v>8</v>
      </c>
      <c r="C10" s="10">
        <f>SUM(C11:C16)</f>
        <v>3443.7</v>
      </c>
    </row>
    <row r="11" spans="1:3" ht="102" customHeight="1" x14ac:dyDescent="0.25">
      <c r="A11" s="9" t="s">
        <v>9</v>
      </c>
      <c r="B11" s="20" t="s">
        <v>10</v>
      </c>
      <c r="C11" s="10">
        <v>2914.5</v>
      </c>
    </row>
    <row r="12" spans="1:3" ht="129" customHeight="1" x14ac:dyDescent="0.25">
      <c r="A12" s="9" t="s">
        <v>11</v>
      </c>
      <c r="B12" s="20" t="s">
        <v>12</v>
      </c>
      <c r="C12" s="10">
        <v>251.7</v>
      </c>
    </row>
    <row r="13" spans="1:3" ht="54" customHeight="1" x14ac:dyDescent="0.25">
      <c r="A13" s="9" t="s">
        <v>13</v>
      </c>
      <c r="B13" s="19" t="s">
        <v>14</v>
      </c>
      <c r="C13" s="10">
        <v>30.3</v>
      </c>
    </row>
    <row r="14" spans="1:3" ht="113.25" customHeight="1" thickBot="1" x14ac:dyDescent="0.3">
      <c r="A14" s="9" t="s">
        <v>15</v>
      </c>
      <c r="B14" s="19" t="s">
        <v>16</v>
      </c>
      <c r="C14" s="10">
        <v>241.5</v>
      </c>
    </row>
    <row r="15" spans="1:3" ht="72" customHeight="1" thickBot="1" x14ac:dyDescent="0.3">
      <c r="A15" s="43" t="s">
        <v>136</v>
      </c>
      <c r="B15" s="41" t="s">
        <v>134</v>
      </c>
      <c r="C15" s="10">
        <v>2</v>
      </c>
    </row>
    <row r="16" spans="1:3" ht="76.5" customHeight="1" thickBot="1" x14ac:dyDescent="0.3">
      <c r="A16" s="44" t="s">
        <v>137</v>
      </c>
      <c r="B16" s="42" t="s">
        <v>135</v>
      </c>
      <c r="C16" s="10">
        <v>3.7</v>
      </c>
    </row>
    <row r="17" spans="1:3" ht="53.25" customHeight="1" x14ac:dyDescent="0.25">
      <c r="A17" s="7" t="s">
        <v>17</v>
      </c>
      <c r="B17" s="22" t="s">
        <v>18</v>
      </c>
      <c r="C17" s="8">
        <f>SUM(C18)</f>
        <v>1028.0000000000002</v>
      </c>
    </row>
    <row r="18" spans="1:3" ht="33.75" customHeight="1" x14ac:dyDescent="0.25">
      <c r="A18" s="9" t="s">
        <v>19</v>
      </c>
      <c r="B18" s="19" t="s">
        <v>20</v>
      </c>
      <c r="C18" s="10">
        <f>SUM(C19:C22)</f>
        <v>1028.0000000000002</v>
      </c>
    </row>
    <row r="19" spans="1:3" ht="144" customHeight="1" x14ac:dyDescent="0.25">
      <c r="A19" s="9" t="s">
        <v>21</v>
      </c>
      <c r="B19" s="19" t="s">
        <v>22</v>
      </c>
      <c r="C19" s="10">
        <v>534.6</v>
      </c>
    </row>
    <row r="20" spans="1:3" ht="159.75" customHeight="1" x14ac:dyDescent="0.25">
      <c r="A20" s="9" t="s">
        <v>23</v>
      </c>
      <c r="B20" s="20" t="s">
        <v>24</v>
      </c>
      <c r="C20" s="10">
        <v>2.7</v>
      </c>
    </row>
    <row r="21" spans="1:3" ht="146.25" customHeight="1" x14ac:dyDescent="0.25">
      <c r="A21" s="9" t="s">
        <v>25</v>
      </c>
      <c r="B21" s="19" t="s">
        <v>26</v>
      </c>
      <c r="C21" s="10">
        <v>555</v>
      </c>
    </row>
    <row r="22" spans="1:3" ht="150" customHeight="1" x14ac:dyDescent="0.25">
      <c r="A22" s="9" t="s">
        <v>27</v>
      </c>
      <c r="B22" s="19" t="s">
        <v>28</v>
      </c>
      <c r="C22" s="10">
        <v>-64.3</v>
      </c>
    </row>
    <row r="23" spans="1:3" ht="24" customHeight="1" x14ac:dyDescent="0.25">
      <c r="A23" s="45" t="s">
        <v>140</v>
      </c>
      <c r="B23" s="45" t="s">
        <v>138</v>
      </c>
      <c r="C23" s="8">
        <f>SUM(C24)</f>
        <v>0.2</v>
      </c>
    </row>
    <row r="24" spans="1:3" ht="21.75" customHeight="1" x14ac:dyDescent="0.25">
      <c r="A24" s="29" t="s">
        <v>141</v>
      </c>
      <c r="B24" s="29" t="s">
        <v>139</v>
      </c>
      <c r="C24" s="10">
        <f>SUM(C25)</f>
        <v>0.2</v>
      </c>
    </row>
    <row r="25" spans="1:3" ht="21.75" customHeight="1" x14ac:dyDescent="0.25">
      <c r="A25" s="29" t="s">
        <v>142</v>
      </c>
      <c r="B25" s="29" t="s">
        <v>139</v>
      </c>
      <c r="C25" s="10">
        <v>0.2</v>
      </c>
    </row>
    <row r="26" spans="1:3" ht="24" customHeight="1" x14ac:dyDescent="0.25">
      <c r="A26" s="7" t="s">
        <v>29</v>
      </c>
      <c r="B26" s="47" t="s">
        <v>30</v>
      </c>
      <c r="C26" s="8">
        <f>SUM(C27+C29)</f>
        <v>2776.8</v>
      </c>
    </row>
    <row r="27" spans="1:3" ht="21.75" customHeight="1" x14ac:dyDescent="0.25">
      <c r="A27" s="26" t="s">
        <v>66</v>
      </c>
      <c r="B27" s="26" t="s">
        <v>65</v>
      </c>
      <c r="C27" s="10">
        <f>SUM(C28)</f>
        <v>1787.5</v>
      </c>
    </row>
    <row r="28" spans="1:3" ht="54" customHeight="1" x14ac:dyDescent="0.25">
      <c r="A28" s="26" t="s">
        <v>67</v>
      </c>
      <c r="B28" s="26" t="s">
        <v>68</v>
      </c>
      <c r="C28" s="10">
        <v>1787.5</v>
      </c>
    </row>
    <row r="29" spans="1:3" ht="19.5" customHeight="1" x14ac:dyDescent="0.25">
      <c r="A29" s="26" t="s">
        <v>69</v>
      </c>
      <c r="B29" s="33" t="s">
        <v>70</v>
      </c>
      <c r="C29" s="10">
        <f>SUM(C30+C32)</f>
        <v>989.30000000000007</v>
      </c>
    </row>
    <row r="30" spans="1:3" ht="19.5" customHeight="1" x14ac:dyDescent="0.25">
      <c r="A30" s="26" t="s">
        <v>71</v>
      </c>
      <c r="B30" s="33" t="s">
        <v>72</v>
      </c>
      <c r="C30" s="10">
        <f>SUM(C31)</f>
        <v>300.60000000000002</v>
      </c>
    </row>
    <row r="31" spans="1:3" ht="54" customHeight="1" x14ac:dyDescent="0.25">
      <c r="A31" s="26" t="s">
        <v>73</v>
      </c>
      <c r="B31" s="33" t="s">
        <v>74</v>
      </c>
      <c r="C31" s="10">
        <v>300.60000000000002</v>
      </c>
    </row>
    <row r="32" spans="1:3" ht="21.75" customHeight="1" x14ac:dyDescent="0.25">
      <c r="A32" s="26" t="s">
        <v>75</v>
      </c>
      <c r="B32" s="33" t="s">
        <v>76</v>
      </c>
      <c r="C32" s="10">
        <f>SUM(C33)</f>
        <v>688.7</v>
      </c>
    </row>
    <row r="33" spans="1:3" ht="48" customHeight="1" x14ac:dyDescent="0.25">
      <c r="A33" s="26" t="s">
        <v>77</v>
      </c>
      <c r="B33" s="33" t="s">
        <v>78</v>
      </c>
      <c r="C33" s="10">
        <v>688.7</v>
      </c>
    </row>
    <row r="34" spans="1:3" ht="19.5" customHeight="1" x14ac:dyDescent="0.25">
      <c r="A34" s="7" t="s">
        <v>31</v>
      </c>
      <c r="B34" s="22" t="s">
        <v>32</v>
      </c>
      <c r="C34" s="8">
        <f>SUM(C35)</f>
        <v>8.1999999999999993</v>
      </c>
    </row>
    <row r="35" spans="1:3" ht="45.75" customHeight="1" x14ac:dyDescent="0.25">
      <c r="A35" s="26" t="s">
        <v>79</v>
      </c>
      <c r="B35" s="33" t="s">
        <v>80</v>
      </c>
      <c r="C35" s="10">
        <f>SUM(C36)</f>
        <v>8.1999999999999993</v>
      </c>
    </row>
    <row r="36" spans="1:3" ht="83.25" customHeight="1" x14ac:dyDescent="0.25">
      <c r="A36" s="26" t="s">
        <v>81</v>
      </c>
      <c r="B36" s="33" t="s">
        <v>82</v>
      </c>
      <c r="C36" s="10">
        <v>8.1999999999999993</v>
      </c>
    </row>
    <row r="37" spans="1:3" ht="51" customHeight="1" x14ac:dyDescent="0.25">
      <c r="A37" s="7" t="s">
        <v>33</v>
      </c>
      <c r="B37" s="22" t="s">
        <v>34</v>
      </c>
      <c r="C37" s="8">
        <f>SUM(C38+C43)</f>
        <v>488.59999999999997</v>
      </c>
    </row>
    <row r="38" spans="1:3" ht="108.75" customHeight="1" x14ac:dyDescent="0.25">
      <c r="A38" s="26" t="s">
        <v>35</v>
      </c>
      <c r="B38" s="33" t="s">
        <v>83</v>
      </c>
      <c r="C38" s="10">
        <f>SUM(C39+C41)</f>
        <v>225.2</v>
      </c>
    </row>
    <row r="39" spans="1:3" ht="88.5" customHeight="1" x14ac:dyDescent="0.25">
      <c r="A39" s="26" t="s">
        <v>130</v>
      </c>
      <c r="B39" s="33" t="s">
        <v>132</v>
      </c>
      <c r="C39" s="10">
        <f>SUM(C40)</f>
        <v>0.2</v>
      </c>
    </row>
    <row r="40" spans="1:3" ht="93" customHeight="1" x14ac:dyDescent="0.25">
      <c r="A40" s="26" t="s">
        <v>129</v>
      </c>
      <c r="B40" s="33" t="s">
        <v>131</v>
      </c>
      <c r="C40" s="10">
        <v>0.2</v>
      </c>
    </row>
    <row r="41" spans="1:3" ht="81.75" customHeight="1" x14ac:dyDescent="0.25">
      <c r="A41" s="26" t="s">
        <v>84</v>
      </c>
      <c r="B41" s="33" t="s">
        <v>85</v>
      </c>
      <c r="C41" s="10">
        <f>SUM(C42)</f>
        <v>225</v>
      </c>
    </row>
    <row r="42" spans="1:3" ht="92.25" customHeight="1" x14ac:dyDescent="0.25">
      <c r="A42" s="26" t="s">
        <v>86</v>
      </c>
      <c r="B42" s="34" t="s">
        <v>93</v>
      </c>
      <c r="C42" s="10">
        <v>225</v>
      </c>
    </row>
    <row r="43" spans="1:3" ht="102.75" customHeight="1" x14ac:dyDescent="0.25">
      <c r="A43" s="26" t="s">
        <v>87</v>
      </c>
      <c r="B43" s="33" t="s">
        <v>88</v>
      </c>
      <c r="C43" s="10">
        <f>SUM(C44)</f>
        <v>263.39999999999998</v>
      </c>
    </row>
    <row r="44" spans="1:3" ht="102.75" customHeight="1" x14ac:dyDescent="0.25">
      <c r="A44" s="26" t="s">
        <v>89</v>
      </c>
      <c r="B44" s="33" t="s">
        <v>90</v>
      </c>
      <c r="C44" s="10">
        <f>SUM(C45)</f>
        <v>263.39999999999998</v>
      </c>
    </row>
    <row r="45" spans="1:3" ht="101.25" customHeight="1" x14ac:dyDescent="0.25">
      <c r="A45" s="26" t="s">
        <v>91</v>
      </c>
      <c r="B45" s="33" t="s">
        <v>92</v>
      </c>
      <c r="C45" s="10">
        <v>263.39999999999998</v>
      </c>
    </row>
    <row r="46" spans="1:3" ht="37.5" customHeight="1" x14ac:dyDescent="0.25">
      <c r="A46" s="7" t="s">
        <v>36</v>
      </c>
      <c r="B46" s="22" t="s">
        <v>37</v>
      </c>
      <c r="C46" s="8">
        <f>SUM(C47+C51)</f>
        <v>414.4</v>
      </c>
    </row>
    <row r="47" spans="1:3" ht="22.5" customHeight="1" x14ac:dyDescent="0.25">
      <c r="A47" s="11" t="s">
        <v>38</v>
      </c>
      <c r="B47" s="21" t="s">
        <v>39</v>
      </c>
      <c r="C47" s="10">
        <f>SUM(C48)</f>
        <v>383.2</v>
      </c>
    </row>
    <row r="48" spans="1:3" ht="21.75" customHeight="1" x14ac:dyDescent="0.25">
      <c r="A48" s="11" t="s">
        <v>40</v>
      </c>
      <c r="B48" s="21" t="s">
        <v>41</v>
      </c>
      <c r="C48" s="10">
        <f>SUM(C49)</f>
        <v>383.2</v>
      </c>
    </row>
    <row r="49" spans="1:3" ht="33.75" customHeight="1" x14ac:dyDescent="0.25">
      <c r="A49" s="11" t="s">
        <v>95</v>
      </c>
      <c r="B49" s="21" t="s">
        <v>94</v>
      </c>
      <c r="C49" s="10">
        <f>SUM(C50)</f>
        <v>383.2</v>
      </c>
    </row>
    <row r="50" spans="1:3" ht="36" customHeight="1" x14ac:dyDescent="0.25">
      <c r="A50" s="11" t="s">
        <v>96</v>
      </c>
      <c r="B50" s="21" t="s">
        <v>94</v>
      </c>
      <c r="C50" s="10">
        <v>383.2</v>
      </c>
    </row>
    <row r="51" spans="1:3" ht="27" customHeight="1" x14ac:dyDescent="0.25">
      <c r="A51" s="11" t="s">
        <v>42</v>
      </c>
      <c r="B51" s="21" t="s">
        <v>43</v>
      </c>
      <c r="C51" s="10">
        <f>SUM(C52)</f>
        <v>31.2</v>
      </c>
    </row>
    <row r="52" spans="1:3" ht="40.5" customHeight="1" x14ac:dyDescent="0.25">
      <c r="A52" s="11" t="s">
        <v>44</v>
      </c>
      <c r="B52" s="21" t="s">
        <v>45</v>
      </c>
      <c r="C52" s="10">
        <f>SUM(C53)</f>
        <v>31.2</v>
      </c>
    </row>
    <row r="53" spans="1:3" ht="48.75" customHeight="1" x14ac:dyDescent="0.25">
      <c r="A53" s="11" t="s">
        <v>98</v>
      </c>
      <c r="B53" s="35" t="s">
        <v>97</v>
      </c>
      <c r="C53" s="10">
        <v>31.2</v>
      </c>
    </row>
    <row r="54" spans="1:3" ht="28.5" customHeight="1" x14ac:dyDescent="0.25">
      <c r="A54" s="15" t="s">
        <v>117</v>
      </c>
      <c r="B54" s="28" t="s">
        <v>118</v>
      </c>
      <c r="C54" s="8">
        <f>SUM(C55+C57)</f>
        <v>228.2</v>
      </c>
    </row>
    <row r="55" spans="1:3" ht="24" customHeight="1" x14ac:dyDescent="0.25">
      <c r="A55" s="11" t="s">
        <v>125</v>
      </c>
      <c r="B55" s="31" t="s">
        <v>126</v>
      </c>
      <c r="C55" s="32">
        <f>SUM(C56)</f>
        <v>76.2</v>
      </c>
    </row>
    <row r="56" spans="1:3" ht="33" customHeight="1" x14ac:dyDescent="0.25">
      <c r="A56" s="11" t="s">
        <v>127</v>
      </c>
      <c r="B56" s="27" t="s">
        <v>128</v>
      </c>
      <c r="C56" s="32">
        <v>76.2</v>
      </c>
    </row>
    <row r="57" spans="1:3" ht="25.5" customHeight="1" x14ac:dyDescent="0.25">
      <c r="A57" s="11" t="s">
        <v>119</v>
      </c>
      <c r="B57" s="29" t="s">
        <v>120</v>
      </c>
      <c r="C57" s="10">
        <f>SUM(C58)</f>
        <v>152</v>
      </c>
    </row>
    <row r="58" spans="1:3" ht="36.75" customHeight="1" x14ac:dyDescent="0.25">
      <c r="A58" s="11" t="s">
        <v>121</v>
      </c>
      <c r="B58" s="35" t="s">
        <v>122</v>
      </c>
      <c r="C58" s="10">
        <f>SUM(C59)</f>
        <v>152</v>
      </c>
    </row>
    <row r="59" spans="1:3" ht="66" customHeight="1" x14ac:dyDescent="0.25">
      <c r="A59" s="11" t="s">
        <v>123</v>
      </c>
      <c r="B59" s="30" t="s">
        <v>124</v>
      </c>
      <c r="C59" s="10">
        <v>152</v>
      </c>
    </row>
    <row r="60" spans="1:3" ht="21" customHeight="1" x14ac:dyDescent="0.25">
      <c r="A60" s="7" t="s">
        <v>46</v>
      </c>
      <c r="B60" s="22" t="s">
        <v>47</v>
      </c>
      <c r="C60" s="12">
        <f>SUM(C61)</f>
        <v>12642.400000000001</v>
      </c>
    </row>
    <row r="61" spans="1:3" ht="51.75" customHeight="1" x14ac:dyDescent="0.25">
      <c r="A61" s="7" t="s">
        <v>48</v>
      </c>
      <c r="B61" s="22" t="s">
        <v>49</v>
      </c>
      <c r="C61" s="8">
        <f>SUM(C62+C65+C69+C72)</f>
        <v>12642.400000000001</v>
      </c>
    </row>
    <row r="62" spans="1:3" ht="35.25" customHeight="1" x14ac:dyDescent="0.25">
      <c r="A62" s="48" t="s">
        <v>50</v>
      </c>
      <c r="B62" s="18" t="s">
        <v>51</v>
      </c>
      <c r="C62" s="8">
        <f>SUM(C63)</f>
        <v>1639.2</v>
      </c>
    </row>
    <row r="63" spans="1:3" ht="24.75" customHeight="1" x14ac:dyDescent="0.25">
      <c r="A63" s="49" t="s">
        <v>101</v>
      </c>
      <c r="B63" s="26" t="s">
        <v>99</v>
      </c>
      <c r="C63" s="10">
        <f>SUM(C64)</f>
        <v>1639.2</v>
      </c>
    </row>
    <row r="64" spans="1:3" ht="53.25" customHeight="1" x14ac:dyDescent="0.25">
      <c r="A64" s="9" t="s">
        <v>102</v>
      </c>
      <c r="B64" s="33" t="s">
        <v>100</v>
      </c>
      <c r="C64" s="10">
        <v>1639.2</v>
      </c>
    </row>
    <row r="65" spans="1:3" ht="36.75" customHeight="1" x14ac:dyDescent="0.25">
      <c r="A65" s="48" t="s">
        <v>52</v>
      </c>
      <c r="B65" s="23" t="s">
        <v>53</v>
      </c>
      <c r="C65" s="8">
        <f>SUM(C66)</f>
        <v>6209.3</v>
      </c>
    </row>
    <row r="66" spans="1:3" ht="21.75" customHeight="1" x14ac:dyDescent="0.25">
      <c r="A66" s="14" t="s">
        <v>54</v>
      </c>
      <c r="B66" s="24" t="s">
        <v>55</v>
      </c>
      <c r="C66" s="10">
        <f>SUM(C67)</f>
        <v>6209.3</v>
      </c>
    </row>
    <row r="67" spans="1:3" ht="21.75" customHeight="1" x14ac:dyDescent="0.25">
      <c r="A67" s="14" t="s">
        <v>105</v>
      </c>
      <c r="B67" s="24" t="s">
        <v>104</v>
      </c>
      <c r="C67" s="10">
        <f>SUM(C68)</f>
        <v>6209.3</v>
      </c>
    </row>
    <row r="68" spans="1:3" ht="22.5" customHeight="1" x14ac:dyDescent="0.25">
      <c r="A68" s="14" t="s">
        <v>103</v>
      </c>
      <c r="B68" s="24" t="s">
        <v>104</v>
      </c>
      <c r="C68" s="10">
        <v>6209.3</v>
      </c>
    </row>
    <row r="69" spans="1:3" ht="33.75" customHeight="1" x14ac:dyDescent="0.25">
      <c r="A69" s="48" t="s">
        <v>56</v>
      </c>
      <c r="B69" s="18" t="s">
        <v>57</v>
      </c>
      <c r="C69" s="8">
        <f>SUM(C70)</f>
        <v>398.6</v>
      </c>
    </row>
    <row r="70" spans="1:3" ht="67.5" customHeight="1" x14ac:dyDescent="0.25">
      <c r="A70" s="26" t="s">
        <v>111</v>
      </c>
      <c r="B70" s="27" t="s">
        <v>116</v>
      </c>
      <c r="C70" s="10">
        <f>SUM(C71)</f>
        <v>398.6</v>
      </c>
    </row>
    <row r="71" spans="1:3" ht="69" customHeight="1" x14ac:dyDescent="0.25">
      <c r="A71" s="26" t="s">
        <v>110</v>
      </c>
      <c r="B71" s="27" t="s">
        <v>116</v>
      </c>
      <c r="C71" s="10">
        <v>398.6</v>
      </c>
    </row>
    <row r="72" spans="1:3" ht="24" customHeight="1" x14ac:dyDescent="0.25">
      <c r="A72" s="15" t="s">
        <v>58</v>
      </c>
      <c r="B72" s="25" t="s">
        <v>59</v>
      </c>
      <c r="C72" s="8">
        <f>SUM(C73+C76)</f>
        <v>4395.3</v>
      </c>
    </row>
    <row r="73" spans="1:3" ht="59.25" customHeight="1" x14ac:dyDescent="0.25">
      <c r="A73" s="49" t="s">
        <v>115</v>
      </c>
      <c r="B73" s="27" t="s">
        <v>113</v>
      </c>
      <c r="C73" s="13">
        <f>SUM(C74)</f>
        <v>427.1</v>
      </c>
    </row>
    <row r="74" spans="1:3" ht="83.25" customHeight="1" x14ac:dyDescent="0.25">
      <c r="A74" s="49" t="s">
        <v>112</v>
      </c>
      <c r="B74" s="27" t="s">
        <v>114</v>
      </c>
      <c r="C74" s="13">
        <f>SUM(C75)</f>
        <v>427.1</v>
      </c>
    </row>
    <row r="75" spans="1:3" ht="80.25" customHeight="1" x14ac:dyDescent="0.25">
      <c r="A75" s="49" t="s">
        <v>112</v>
      </c>
      <c r="B75" s="27" t="s">
        <v>114</v>
      </c>
      <c r="C75" s="13">
        <v>427.1</v>
      </c>
    </row>
    <row r="76" spans="1:3" ht="34.5" customHeight="1" x14ac:dyDescent="0.25">
      <c r="A76" s="9" t="s">
        <v>60</v>
      </c>
      <c r="B76" s="19" t="s">
        <v>61</v>
      </c>
      <c r="C76" s="10">
        <f>SUM(C77)</f>
        <v>3968.2</v>
      </c>
    </row>
    <row r="77" spans="1:3" ht="33.75" customHeight="1" x14ac:dyDescent="0.25">
      <c r="A77" s="9" t="s">
        <v>106</v>
      </c>
      <c r="B77" s="19" t="s">
        <v>108</v>
      </c>
      <c r="C77" s="10">
        <f>SUM(C78)</f>
        <v>3968.2</v>
      </c>
    </row>
    <row r="78" spans="1:3" ht="34.5" customHeight="1" x14ac:dyDescent="0.25">
      <c r="A78" s="9" t="s">
        <v>107</v>
      </c>
      <c r="B78" s="19" t="s">
        <v>108</v>
      </c>
      <c r="C78" s="10">
        <v>3968.2</v>
      </c>
    </row>
    <row r="79" spans="1:3" ht="21.75" customHeight="1" x14ac:dyDescent="0.25">
      <c r="A79" s="9"/>
      <c r="B79" s="17" t="s">
        <v>62</v>
      </c>
      <c r="C79" s="12">
        <f>SUM(C8+C60)</f>
        <v>21030.5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2023-11-30T03:10:30Z</cp:lastPrinted>
  <dcterms:created xsi:type="dcterms:W3CDTF">2021-11-24T10:00:30Z</dcterms:created>
  <dcterms:modified xsi:type="dcterms:W3CDTF">2023-12-14T03:40:01Z</dcterms:modified>
</cp:coreProperties>
</file>