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08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61" i="1" l="1"/>
  <c r="C60" i="1" s="1"/>
  <c r="C25" i="1" l="1"/>
  <c r="C64" i="1" l="1"/>
  <c r="C63" i="1" s="1"/>
  <c r="C59" i="1" s="1"/>
  <c r="C57" i="1"/>
  <c r="C56" i="1" s="1"/>
  <c r="C54" i="1"/>
  <c r="C53" i="1" s="1"/>
  <c r="C52" i="1" s="1"/>
  <c r="C50" i="1"/>
  <c r="C49" i="1" s="1"/>
  <c r="C45" i="1"/>
  <c r="C44" i="1" s="1"/>
  <c r="C42" i="1"/>
  <c r="C41" i="1" s="1"/>
  <c r="C40" i="1" s="1"/>
  <c r="C34" i="1"/>
  <c r="C33" i="1" s="1"/>
  <c r="C37" i="1"/>
  <c r="C36" i="1" s="1"/>
  <c r="C30" i="1"/>
  <c r="C29" i="1" s="1"/>
  <c r="C27" i="1"/>
  <c r="C22" i="1"/>
  <c r="C16" i="1"/>
  <c r="C15" i="1" s="1"/>
  <c r="C10" i="1"/>
  <c r="C9" i="1" s="1"/>
  <c r="C48" i="1" l="1"/>
  <c r="C47" i="1" s="1"/>
  <c r="C39" i="1"/>
  <c r="C32" i="1"/>
  <c r="C24" i="1"/>
  <c r="C21" i="1" s="1"/>
  <c r="C8" i="1" l="1"/>
  <c r="C66" i="1" s="1"/>
</calcChain>
</file>

<file path=xl/sharedStrings.xml><?xml version="1.0" encoding="utf-8"?>
<sst xmlns="http://schemas.openxmlformats.org/spreadsheetml/2006/main" count="124" uniqueCount="118">
  <si>
    <t>Код бюджетной классификации</t>
  </si>
  <si>
    <t>Наименование дохода</t>
  </si>
  <si>
    <t>Сумма 
(тыс. рублей)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</si>
  <si>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</si>
  <si>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</si>
  <si>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</si>
  <si>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</si>
  <si>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</si>
  <si>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</si>
  <si>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</si>
  <si>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</si>
  <si>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</si>
  <si>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</si>
  <si>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</si>
  <si>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</si>
  <si>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</si>
  <si>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</si>
  <si>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</si>
  <si>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</si>
  <si>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</si>
  <si>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</si>
  <si>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100 1 03 02231 01 0000 110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</si>
  <si>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</si>
  <si>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</si>
  <si>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</si>
  <si>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</si>
  <si>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</si>
  <si>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</si>
  <si>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</si>
  <si>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</si>
  <si>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</si>
  <si>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</si>
  <si>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</si>
  <si>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</si>
  <si>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</si>
  <si>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</si>
  <si>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</si>
  <si>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</si>
  <si>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</si>
  <si>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</si>
  <si>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</si>
  <si>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</si>
  <si>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000 1 13 02000 00 0000 130</t>
  </si>
  <si>
    <t>Доходы от компенсации затрат государства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</si>
  <si>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</si>
  <si>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</si>
  <si>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000 2 00 00000 00 0000 000</t>
  </si>
  <si>
    <t>БЕЗВОЗМЕЗДНЫЕ ПОСТУПЛЕНИЯ</t>
  </si>
  <si>
    <t>000  2 02 00000 00 0000 000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</si>
  <si>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</si>
  <si>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</si>
  <si>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</si>
  <si>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</si>
  <si>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</si>
  <si>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</si>
  <si>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</si>
  <si>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</si>
  <si>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</si>
  <si>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</si>
  <si>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</si>
  <si>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</si>
  <si>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</si>
  <si>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ВСЕГО ДОХОДОВ</t>
  </si>
  <si>
    <t>Приложение № 2</t>
  </si>
  <si>
    <t>к решению Стуловской сельской Думы</t>
  </si>
  <si>
    <t>Налог на имущество физических лиц</t>
  </si>
  <si>
    <t>000 1 06 01000 00 0000 110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</si>
  <si>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</si>
  <si>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</si>
  <si>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000 1 06 06000 00 0000 110 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</si>
  <si>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</si>
  <si>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</si>
  <si>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</si>
  <si>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</si>
  <si>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</si>
  <si>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</si>
  <si>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</si>
  <si>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</si>
  <si>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</si>
  <si>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</si>
  <si>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РФ)</t>
  </si>
  <si>
    <t>989 1 08 04020 01 0000 110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</si>
  <si>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</si>
  <si>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</si>
  <si>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000 1 11 05035 00 0000 120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</si>
  <si>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</si>
  <si>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989 1 11 05035 10 0000 120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</si>
  <si>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</si>
  <si>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</si>
  <si>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</si>
  <si>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,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</si>
  <si>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989 1 11 09045 10 0000 120</t>
  </si>
  <si>
    <t>Прочие поступления от использования имущества, находящегося в  собственности поселений,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</si>
  <si>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</si>
  <si>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поселений</t>
  </si>
  <si>
    <t>000 1 13 01995 10 0000 130</t>
  </si>
  <si>
    <t>989 1 13 01995 10 0000 130</t>
  </si>
  <si>
    <t>Прочие доходы, поступающие в порядке возмещения расходов, понесенных в связи с эксплуатацией имущества поселений</t>
  </si>
  <si>
    <t>989 1 13 02065 10 0000 130</t>
  </si>
  <si>
    <t>Дотация на выравнивание бюджетной обеспеченности</t>
  </si>
  <si>
    <t>Дотация бюджетам сельских поселений  на выравнивание бюджетной обеспеченности из бюджетов муниципальных районов</t>
  </si>
  <si>
    <t>000 2 02 16001 00 0000 150</t>
  </si>
  <si>
    <t>989 2 02 16001 10 0000 150</t>
  </si>
  <si>
    <t>989 2 02 29999 10 0000 150</t>
  </si>
  <si>
    <t>Прочие субсидии бюджетам сельских поселений</t>
  </si>
  <si>
    <t>000 2 02 29999 10 0000 150</t>
  </si>
  <si>
    <t>000 2 02 49999 10 0000 150</t>
  </si>
  <si>
    <t>989 2 02 49999 10 0000 150</t>
  </si>
  <si>
    <t>Прочие межбюджетные трансферты, передаваемые бюджетам сельских поселений</t>
  </si>
  <si>
    <t>Объем поступления налоговых и неналоговых доходов и объем безвозмездных поступлений по подстатьям 
классификации доходов бюджетов на 2023 год</t>
  </si>
  <si>
    <t>989 2 02 35118 10 0000 150</t>
  </si>
  <si>
    <t>000 2 02 35118 00 0000 150</t>
  </si>
  <si>
    <t xml:space="preserve">989 2 02 40014 10 0000 150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</si>
  <si>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</si>
  <si>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</si>
  <si>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</si>
  <si>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 xml:space="preserve">от  19.12.2022  № 8/30              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</si>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</sst>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indexed="8"/>
      <name val="Times New Roman Cyr"/>
      <family val="1"/>
      <charset val="204"/>
    </font>
    <font>
      <sz val="10"/>
      <color indexed="8"/>
      <name val="Arial Cyr"/>
      <charset val="204"/>
    </font>
    <font>
      <b/>
      <sz val="14"/>
      <color indexed="8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color indexed="8"/>
      <name val="Arial Cyr"/>
      <charset val="20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8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 Cyr"/>
      <charset val="204"/>
    </font>
    <font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7" fillId="0" borderId="0"/>
    <xf numFmtId="0" fontId="18" fillId="0" borderId="0"/>
  </cellStyleXfs>
  <cellXfs count="49">
    <xf numFmtId="0" fontId="0" fillId="0" borderId="0" xfId="0"/>
    <xf numFmtId="0" fontId="3" fillId="0" borderId="0" xfId="1" applyFont="1" applyFill="1" applyAlignment="1">
      <alignment vertical="top"/>
    </xf>
    <xf numFmtId="0" fontId="4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vertical="center"/>
    </xf>
    <xf numFmtId="164" fontId="7" fillId="2" borderId="1" xfId="1" applyNumberFormat="1" applyFont="1" applyFill="1" applyBorder="1" applyAlignment="1">
      <alignment horizontal="center" vertical="top" wrapText="1"/>
    </xf>
    <xf numFmtId="0" fontId="14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top" wrapText="1"/>
    </xf>
    <xf numFmtId="0" fontId="15" fillId="0" borderId="1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164" fontId="12" fillId="2" borderId="1" xfId="1" applyNumberFormat="1" applyFont="1" applyFill="1" applyBorder="1" applyAlignment="1">
      <alignment horizontal="center" vertical="center"/>
    </xf>
    <xf numFmtId="164" fontId="16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15" fillId="0" borderId="1" xfId="1" applyFont="1" applyFill="1" applyBorder="1" applyAlignment="1">
      <alignment horizontal="justify" vertical="top" wrapText="1"/>
    </xf>
    <xf numFmtId="0" fontId="7" fillId="0" borderId="1" xfId="1" applyFont="1" applyFill="1" applyBorder="1" applyAlignment="1">
      <alignment horizontal="justify" vertical="top" wrapText="1"/>
    </xf>
    <xf numFmtId="0" fontId="7" fillId="0" borderId="1" xfId="1" applyNumberFormat="1" applyFont="1" applyFill="1" applyBorder="1" applyAlignment="1">
      <alignment horizontal="justify" vertical="top" wrapText="1"/>
    </xf>
    <xf numFmtId="0" fontId="11" fillId="0" borderId="1" xfId="1" applyFont="1" applyFill="1" applyBorder="1" applyAlignment="1">
      <alignment horizontal="justify" vertical="top" wrapText="1"/>
    </xf>
    <xf numFmtId="0" fontId="8" fillId="0" borderId="1" xfId="1" applyFont="1" applyFill="1" applyBorder="1" applyAlignment="1">
      <alignment horizontal="justify" vertical="top" wrapText="1"/>
    </xf>
    <xf numFmtId="0" fontId="13" fillId="2" borderId="1" xfId="1" applyFont="1" applyFill="1" applyBorder="1" applyAlignment="1">
      <alignment horizontal="justify" vertical="top" wrapText="1"/>
    </xf>
    <xf numFmtId="0" fontId="7" fillId="2" borderId="1" xfId="1" applyFont="1" applyFill="1" applyBorder="1" applyAlignment="1">
      <alignment horizontal="justify" vertical="top" wrapText="1"/>
    </xf>
    <xf numFmtId="0" fontId="13" fillId="0" borderId="1" xfId="1" applyFont="1" applyFill="1" applyBorder="1" applyAlignment="1">
      <alignment horizontal="justify" vertical="top" wrapText="1"/>
    </xf>
    <xf numFmtId="0" fontId="19" fillId="3" borderId="4" xfId="0" applyFont="1" applyFill="1" applyBorder="1" applyAlignment="1">
      <alignment vertical="center" wrapText="1"/>
    </xf>
    <xf numFmtId="0" fontId="19" fillId="3" borderId="2" xfId="0" applyFont="1" applyFill="1" applyBorder="1" applyAlignment="1">
      <alignment vertical="center" wrapText="1"/>
    </xf>
    <xf numFmtId="0" fontId="19" fillId="3" borderId="3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vertical="center" wrapText="1"/>
    </xf>
    <xf numFmtId="164" fontId="10" fillId="2" borderId="6" xfId="1" applyNumberFormat="1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vertical="center" wrapText="1"/>
    </xf>
    <xf numFmtId="0" fontId="19" fillId="3" borderId="8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horizontal="justify" vertical="center" wrapText="1"/>
    </xf>
    <xf numFmtId="0" fontId="19" fillId="3" borderId="3" xfId="0" applyFont="1" applyFill="1" applyBorder="1" applyAlignment="1">
      <alignment horizontal="justify" vertical="center" wrapText="1"/>
    </xf>
    <xf numFmtId="0" fontId="20" fillId="3" borderId="3" xfId="0" applyFont="1" applyFill="1" applyBorder="1" applyAlignment="1">
      <alignment horizontal="justify" vertical="center" wrapText="1"/>
    </xf>
    <xf numFmtId="0" fontId="19" fillId="0" borderId="0" xfId="0" applyFont="1" applyAlignment="1">
      <alignment vertical="top" wrapText="1"/>
    </xf>
    <xf numFmtId="0" fontId="7" fillId="0" borderId="1" xfId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2" fillId="0" borderId="0" xfId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top" wrapText="1"/>
    </xf>
    <xf numFmtId="0" fontId="1" fillId="0" borderId="0" xfId="1" applyFont="1" applyFill="1" applyAlignment="1">
      <alignment vertical="top" wrapText="1"/>
    </xf>
    <xf numFmtId="0" fontId="19" fillId="0" borderId="0" xfId="0" applyFont="1" applyAlignment="1">
      <alignment wrapText="1"/>
    </xf>
    <xf numFmtId="0" fontId="19" fillId="3" borderId="9" xfId="0" applyFont="1" applyFill="1" applyBorder="1" applyAlignment="1">
      <alignment vertical="center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6"/>
  <sheetViews>
    <sheetView tabSelected="1" topLeftCell="A47" workbookViewId="0">
      <selection activeCell="A57" sqref="A57:B58"/>
    </sheetView>
  </sheetViews>
  <sheetFormatPr defaultRowHeight="15" x14ac:dyDescent="0.25"/>
  <cols>
    <col min="1" max="1" width="29.5703125" customWidth="1"/>
    <col min="2" max="2" width="55.140625" customWidth="1"/>
    <col min="3" max="3" width="19.85546875" customWidth="1"/>
    <col min="4" max="4" width="18.140625" customWidth="1"/>
  </cols>
  <sheetData>
    <row r="1" spans="1:3" ht="18.75" x14ac:dyDescent="0.25">
      <c r="A1" s="8"/>
      <c r="B1" s="42" t="s">
        <v>63</v>
      </c>
      <c r="C1" s="42"/>
    </row>
    <row r="2" spans="1:3" ht="18.75" x14ac:dyDescent="0.25">
      <c r="A2" s="8"/>
      <c r="B2" s="42" t="s">
        <v>64</v>
      </c>
      <c r="C2" s="42"/>
    </row>
    <row r="3" spans="1:3" ht="18.75" x14ac:dyDescent="0.25">
      <c r="A3" s="8"/>
      <c r="B3" s="42" t="s">
        <v>116</v>
      </c>
      <c r="C3" s="42"/>
    </row>
    <row r="4" spans="1:3" ht="18.75" x14ac:dyDescent="0.25">
      <c r="A4" s="43"/>
      <c r="B4" s="43"/>
      <c r="C4" s="44"/>
    </row>
    <row r="5" spans="1:3" ht="60.75" customHeight="1" x14ac:dyDescent="0.25">
      <c r="A5" s="45" t="s">
        <v>109</v>
      </c>
      <c r="B5" s="45"/>
      <c r="C5" s="46"/>
    </row>
    <row r="6" spans="1:3" ht="18.75" x14ac:dyDescent="0.25">
      <c r="A6" s="2"/>
      <c r="B6" s="3"/>
      <c r="C6" s="1"/>
    </row>
    <row r="7" spans="1:3" ht="33" customHeight="1" x14ac:dyDescent="0.25">
      <c r="A7" s="6" t="s">
        <v>0</v>
      </c>
      <c r="B7" s="6" t="s">
        <v>1</v>
      </c>
      <c r="C7" s="4" t="s">
        <v>2</v>
      </c>
    </row>
    <row r="8" spans="1:3" ht="28.5" customHeight="1" x14ac:dyDescent="0.25">
      <c r="A8" s="9" t="s">
        <v>3</v>
      </c>
      <c r="B8" s="20" t="s">
        <v>4</v>
      </c>
      <c r="C8" s="10">
        <f>SUM(C9+C15+C21+C29+C32+C39)</f>
        <v>7460</v>
      </c>
    </row>
    <row r="9" spans="1:3" ht="21" customHeight="1" x14ac:dyDescent="0.25">
      <c r="A9" s="9" t="s">
        <v>5</v>
      </c>
      <c r="B9" s="20" t="s">
        <v>6</v>
      </c>
      <c r="C9" s="10">
        <f>SUM(C10)</f>
        <v>3182.4</v>
      </c>
    </row>
    <row r="10" spans="1:3" ht="20.25" customHeight="1" x14ac:dyDescent="0.25">
      <c r="A10" s="11" t="s">
        <v>7</v>
      </c>
      <c r="B10" s="19" t="s">
        <v>8</v>
      </c>
      <c r="C10" s="12">
        <f>SUM(C11:C14)</f>
        <v>3182.4</v>
      </c>
    </row>
    <row r="11" spans="1:3" ht="102" customHeight="1" x14ac:dyDescent="0.25">
      <c r="A11" s="11" t="s">
        <v>9</v>
      </c>
      <c r="B11" s="23" t="s">
        <v>10</v>
      </c>
      <c r="C11" s="12">
        <v>2914.5</v>
      </c>
    </row>
    <row r="12" spans="1:3" ht="129" customHeight="1" x14ac:dyDescent="0.25">
      <c r="A12" s="11" t="s">
        <v>11</v>
      </c>
      <c r="B12" s="23" t="s">
        <v>12</v>
      </c>
      <c r="C12" s="12">
        <v>126</v>
      </c>
    </row>
    <row r="13" spans="1:3" ht="54" customHeight="1" x14ac:dyDescent="0.25">
      <c r="A13" s="11" t="s">
        <v>13</v>
      </c>
      <c r="B13" s="22" t="s">
        <v>14</v>
      </c>
      <c r="C13" s="12">
        <v>30.3</v>
      </c>
    </row>
    <row r="14" spans="1:3" ht="113.25" customHeight="1" x14ac:dyDescent="0.25">
      <c r="A14" s="11" t="s">
        <v>15</v>
      </c>
      <c r="B14" s="22" t="s">
        <v>16</v>
      </c>
      <c r="C14" s="12">
        <v>111.6</v>
      </c>
    </row>
    <row r="15" spans="1:3" ht="53.25" customHeight="1" x14ac:dyDescent="0.25">
      <c r="A15" s="9" t="s">
        <v>17</v>
      </c>
      <c r="B15" s="25" t="s">
        <v>18</v>
      </c>
      <c r="C15" s="10">
        <f>SUM(C16)</f>
        <v>906.59999999999991</v>
      </c>
    </row>
    <row r="16" spans="1:3" ht="33.75" customHeight="1" x14ac:dyDescent="0.25">
      <c r="A16" s="11" t="s">
        <v>19</v>
      </c>
      <c r="B16" s="22" t="s">
        <v>20</v>
      </c>
      <c r="C16" s="12">
        <f>SUM(C17:C20)</f>
        <v>906.59999999999991</v>
      </c>
    </row>
    <row r="17" spans="1:3" ht="144" customHeight="1" x14ac:dyDescent="0.25">
      <c r="A17" s="11" t="s">
        <v>21</v>
      </c>
      <c r="B17" s="22" t="s">
        <v>22</v>
      </c>
      <c r="C17" s="12">
        <v>429.4</v>
      </c>
    </row>
    <row r="18" spans="1:3" ht="159.75" customHeight="1" x14ac:dyDescent="0.25">
      <c r="A18" s="11" t="s">
        <v>23</v>
      </c>
      <c r="B18" s="23" t="s">
        <v>24</v>
      </c>
      <c r="C18" s="12">
        <v>3</v>
      </c>
    </row>
    <row r="19" spans="1:3" ht="146.25" customHeight="1" x14ac:dyDescent="0.25">
      <c r="A19" s="11" t="s">
        <v>25</v>
      </c>
      <c r="B19" s="22" t="s">
        <v>26</v>
      </c>
      <c r="C19" s="12">
        <v>530.79999999999995</v>
      </c>
    </row>
    <row r="20" spans="1:3" ht="150" customHeight="1" x14ac:dyDescent="0.25">
      <c r="A20" s="11" t="s">
        <v>27</v>
      </c>
      <c r="B20" s="22" t="s">
        <v>28</v>
      </c>
      <c r="C20" s="12">
        <v>-56.6</v>
      </c>
    </row>
    <row r="21" spans="1:3" ht="24" customHeight="1" thickBot="1" x14ac:dyDescent="0.3">
      <c r="A21" s="9" t="s">
        <v>29</v>
      </c>
      <c r="B21" s="25" t="s">
        <v>30</v>
      </c>
      <c r="C21" s="10">
        <f>SUM(C22+C24)</f>
        <v>2588</v>
      </c>
    </row>
    <row r="22" spans="1:3" ht="21.75" customHeight="1" x14ac:dyDescent="0.25">
      <c r="A22" s="34" t="s">
        <v>66</v>
      </c>
      <c r="B22" s="35" t="s">
        <v>65</v>
      </c>
      <c r="C22" s="12">
        <f>SUM(C23)</f>
        <v>1490</v>
      </c>
    </row>
    <row r="23" spans="1:3" ht="54" customHeight="1" thickBot="1" x14ac:dyDescent="0.3">
      <c r="A23" s="32" t="s">
        <v>67</v>
      </c>
      <c r="B23" s="32" t="s">
        <v>68</v>
      </c>
      <c r="C23" s="33">
        <v>1490</v>
      </c>
    </row>
    <row r="24" spans="1:3" ht="19.5" customHeight="1" thickBot="1" x14ac:dyDescent="0.3">
      <c r="A24" s="30" t="s">
        <v>69</v>
      </c>
      <c r="B24" s="37" t="s">
        <v>70</v>
      </c>
      <c r="C24" s="33">
        <f>SUM(C25+C27)</f>
        <v>1098</v>
      </c>
    </row>
    <row r="25" spans="1:3" ht="19.5" customHeight="1" thickBot="1" x14ac:dyDescent="0.3">
      <c r="A25" s="29" t="s">
        <v>71</v>
      </c>
      <c r="B25" s="36" t="s">
        <v>72</v>
      </c>
      <c r="C25" s="33">
        <f>SUM(C26)</f>
        <v>436</v>
      </c>
    </row>
    <row r="26" spans="1:3" ht="54" customHeight="1" thickBot="1" x14ac:dyDescent="0.3">
      <c r="A26" s="29" t="s">
        <v>73</v>
      </c>
      <c r="B26" s="36" t="s">
        <v>74</v>
      </c>
      <c r="C26" s="33">
        <v>436</v>
      </c>
    </row>
    <row r="27" spans="1:3" ht="21.75" customHeight="1" thickBot="1" x14ac:dyDescent="0.3">
      <c r="A27" s="29" t="s">
        <v>75</v>
      </c>
      <c r="B27" s="36" t="s">
        <v>76</v>
      </c>
      <c r="C27" s="12">
        <f>SUM(C28)</f>
        <v>662</v>
      </c>
    </row>
    <row r="28" spans="1:3" ht="48" customHeight="1" thickBot="1" x14ac:dyDescent="0.3">
      <c r="A28" s="29" t="s">
        <v>77</v>
      </c>
      <c r="B28" s="36" t="s">
        <v>78</v>
      </c>
      <c r="C28" s="12">
        <v>662</v>
      </c>
    </row>
    <row r="29" spans="1:3" ht="19.5" customHeight="1" thickBot="1" x14ac:dyDescent="0.3">
      <c r="A29" s="9" t="s">
        <v>31</v>
      </c>
      <c r="B29" s="25" t="s">
        <v>32</v>
      </c>
      <c r="C29" s="10">
        <f>SUM(C30)</f>
        <v>5</v>
      </c>
    </row>
    <row r="30" spans="1:3" ht="45.75" customHeight="1" thickBot="1" x14ac:dyDescent="0.3">
      <c r="A30" s="30" t="s">
        <v>79</v>
      </c>
      <c r="B30" s="37" t="s">
        <v>80</v>
      </c>
      <c r="C30" s="12">
        <f>SUM(C31)</f>
        <v>5</v>
      </c>
    </row>
    <row r="31" spans="1:3" ht="83.25" customHeight="1" thickBot="1" x14ac:dyDescent="0.3">
      <c r="A31" s="30" t="s">
        <v>81</v>
      </c>
      <c r="B31" s="37" t="s">
        <v>82</v>
      </c>
      <c r="C31" s="12">
        <v>5</v>
      </c>
    </row>
    <row r="32" spans="1:3" ht="51" customHeight="1" thickBot="1" x14ac:dyDescent="0.3">
      <c r="A32" s="9" t="s">
        <v>33</v>
      </c>
      <c r="B32" s="25" t="s">
        <v>34</v>
      </c>
      <c r="C32" s="10">
        <f>SUM(C33+C36)</f>
        <v>298</v>
      </c>
    </row>
    <row r="33" spans="1:3" ht="117.75" customHeight="1" thickBot="1" x14ac:dyDescent="0.3">
      <c r="A33" s="30" t="s">
        <v>35</v>
      </c>
      <c r="B33" s="37" t="s">
        <v>83</v>
      </c>
      <c r="C33" s="12">
        <f>SUM(C34)</f>
        <v>148</v>
      </c>
    </row>
    <row r="34" spans="1:3" ht="81" customHeight="1" thickBot="1" x14ac:dyDescent="0.3">
      <c r="A34" s="30" t="s">
        <v>84</v>
      </c>
      <c r="B34" s="37" t="s">
        <v>85</v>
      </c>
      <c r="C34" s="12">
        <f>SUM(C35)</f>
        <v>148</v>
      </c>
    </row>
    <row r="35" spans="1:3" ht="81.75" customHeight="1" thickBot="1" x14ac:dyDescent="0.3">
      <c r="A35" s="30" t="s">
        <v>86</v>
      </c>
      <c r="B35" s="38" t="s">
        <v>93</v>
      </c>
      <c r="C35" s="12">
        <v>148</v>
      </c>
    </row>
    <row r="36" spans="1:3" ht="105" customHeight="1" thickBot="1" x14ac:dyDescent="0.3">
      <c r="A36" s="30" t="s">
        <v>87</v>
      </c>
      <c r="B36" s="37" t="s">
        <v>88</v>
      </c>
      <c r="C36" s="12">
        <f>SUM(C37)</f>
        <v>150</v>
      </c>
    </row>
    <row r="37" spans="1:3" ht="102.75" customHeight="1" thickBot="1" x14ac:dyDescent="0.3">
      <c r="A37" s="30" t="s">
        <v>89</v>
      </c>
      <c r="B37" s="37" t="s">
        <v>90</v>
      </c>
      <c r="C37" s="12">
        <f>SUM(C38)</f>
        <v>150</v>
      </c>
    </row>
    <row r="38" spans="1:3" ht="102.75" customHeight="1" thickBot="1" x14ac:dyDescent="0.3">
      <c r="A38" s="30" t="s">
        <v>91</v>
      </c>
      <c r="B38" s="37" t="s">
        <v>92</v>
      </c>
      <c r="C38" s="12">
        <v>150</v>
      </c>
    </row>
    <row r="39" spans="1:3" ht="37.5" customHeight="1" x14ac:dyDescent="0.25">
      <c r="A39" s="9" t="s">
        <v>36</v>
      </c>
      <c r="B39" s="25" t="s">
        <v>37</v>
      </c>
      <c r="C39" s="10">
        <f>SUM(C40+C44)</f>
        <v>480</v>
      </c>
    </row>
    <row r="40" spans="1:3" ht="22.5" customHeight="1" x14ac:dyDescent="0.25">
      <c r="A40" s="13" t="s">
        <v>38</v>
      </c>
      <c r="B40" s="24" t="s">
        <v>39</v>
      </c>
      <c r="C40" s="12">
        <f>SUM(C41)</f>
        <v>450</v>
      </c>
    </row>
    <row r="41" spans="1:3" ht="21.75" customHeight="1" x14ac:dyDescent="0.25">
      <c r="A41" s="13" t="s">
        <v>40</v>
      </c>
      <c r="B41" s="24" t="s">
        <v>41</v>
      </c>
      <c r="C41" s="12">
        <f>SUM(C42)</f>
        <v>450</v>
      </c>
    </row>
    <row r="42" spans="1:3" ht="33.75" customHeight="1" x14ac:dyDescent="0.25">
      <c r="A42" s="13" t="s">
        <v>95</v>
      </c>
      <c r="B42" s="24" t="s">
        <v>94</v>
      </c>
      <c r="C42" s="12">
        <f>SUM(C43)</f>
        <v>450</v>
      </c>
    </row>
    <row r="43" spans="1:3" ht="36" customHeight="1" x14ac:dyDescent="0.25">
      <c r="A43" s="13" t="s">
        <v>96</v>
      </c>
      <c r="B43" s="24" t="s">
        <v>94</v>
      </c>
      <c r="C43" s="12">
        <v>450</v>
      </c>
    </row>
    <row r="44" spans="1:3" ht="27" customHeight="1" x14ac:dyDescent="0.25">
      <c r="A44" s="13" t="s">
        <v>42</v>
      </c>
      <c r="B44" s="24" t="s">
        <v>43</v>
      </c>
      <c r="C44" s="12">
        <f>SUM(C45)</f>
        <v>30</v>
      </c>
    </row>
    <row r="45" spans="1:3" ht="40.5" customHeight="1" x14ac:dyDescent="0.25">
      <c r="A45" s="13" t="s">
        <v>44</v>
      </c>
      <c r="B45" s="24" t="s">
        <v>45</v>
      </c>
      <c r="C45" s="12">
        <f>SUM(C46)</f>
        <v>30</v>
      </c>
    </row>
    <row r="46" spans="1:3" ht="53.25" customHeight="1" x14ac:dyDescent="0.25">
      <c r="A46" s="13" t="s">
        <v>98</v>
      </c>
      <c r="B46" s="39" t="s">
        <v>97</v>
      </c>
      <c r="C46" s="12">
        <v>30</v>
      </c>
    </row>
    <row r="47" spans="1:3" ht="21" customHeight="1" x14ac:dyDescent="0.25">
      <c r="A47" s="9" t="s">
        <v>46</v>
      </c>
      <c r="B47" s="25" t="s">
        <v>47</v>
      </c>
      <c r="C47" s="14">
        <f>SUM(C48)</f>
        <v>9638.1</v>
      </c>
    </row>
    <row r="48" spans="1:3" ht="51.75" customHeight="1" x14ac:dyDescent="0.25">
      <c r="A48" s="9" t="s">
        <v>48</v>
      </c>
      <c r="B48" s="25" t="s">
        <v>49</v>
      </c>
      <c r="C48" s="10">
        <f>SUM(C49+C52+C56+C59)</f>
        <v>9638.1</v>
      </c>
    </row>
    <row r="49" spans="1:3" ht="35.25" customHeight="1" thickBot="1" x14ac:dyDescent="0.3">
      <c r="A49" s="7" t="s">
        <v>50</v>
      </c>
      <c r="B49" s="21" t="s">
        <v>51</v>
      </c>
      <c r="C49" s="10">
        <f>SUM(C50)</f>
        <v>1639.2</v>
      </c>
    </row>
    <row r="50" spans="1:3" ht="24.75" customHeight="1" thickBot="1" x14ac:dyDescent="0.3">
      <c r="A50" s="5" t="s">
        <v>101</v>
      </c>
      <c r="B50" s="31" t="s">
        <v>99</v>
      </c>
      <c r="C50" s="12">
        <f>SUM(C51)</f>
        <v>1639.2</v>
      </c>
    </row>
    <row r="51" spans="1:3" ht="53.25" customHeight="1" thickBot="1" x14ac:dyDescent="0.3">
      <c r="A51" s="40" t="s">
        <v>102</v>
      </c>
      <c r="B51" s="36" t="s">
        <v>100</v>
      </c>
      <c r="C51" s="12">
        <v>1639.2</v>
      </c>
    </row>
    <row r="52" spans="1:3" ht="36.75" customHeight="1" x14ac:dyDescent="0.25">
      <c r="A52" s="7" t="s">
        <v>52</v>
      </c>
      <c r="B52" s="26" t="s">
        <v>53</v>
      </c>
      <c r="C52" s="10">
        <f>SUM(C53)</f>
        <v>4740.5</v>
      </c>
    </row>
    <row r="53" spans="1:3" ht="21.75" customHeight="1" x14ac:dyDescent="0.25">
      <c r="A53" s="16" t="s">
        <v>54</v>
      </c>
      <c r="B53" s="27" t="s">
        <v>55</v>
      </c>
      <c r="C53" s="12">
        <f>SUM(C54)</f>
        <v>4740.5</v>
      </c>
    </row>
    <row r="54" spans="1:3" ht="21.75" customHeight="1" x14ac:dyDescent="0.25">
      <c r="A54" s="16" t="s">
        <v>105</v>
      </c>
      <c r="B54" s="27" t="s">
        <v>104</v>
      </c>
      <c r="C54" s="12">
        <f>SUM(C55)</f>
        <v>4740.5</v>
      </c>
    </row>
    <row r="55" spans="1:3" ht="22.5" customHeight="1" x14ac:dyDescent="0.25">
      <c r="A55" s="16" t="s">
        <v>103</v>
      </c>
      <c r="B55" s="27" t="s">
        <v>104</v>
      </c>
      <c r="C55" s="12">
        <v>4740.5</v>
      </c>
    </row>
    <row r="56" spans="1:3" ht="33.75" customHeight="1" x14ac:dyDescent="0.25">
      <c r="A56" s="7" t="s">
        <v>56</v>
      </c>
      <c r="B56" s="21" t="s">
        <v>57</v>
      </c>
      <c r="C56" s="10">
        <f>SUM(C57)</f>
        <v>324.60000000000002</v>
      </c>
    </row>
    <row r="57" spans="1:3" ht="67.5" customHeight="1" thickBot="1" x14ac:dyDescent="0.3">
      <c r="A57" s="48" t="s">
        <v>111</v>
      </c>
      <c r="B57" s="41" t="s">
        <v>117</v>
      </c>
      <c r="C57" s="12">
        <f>SUM(C58)</f>
        <v>324.60000000000002</v>
      </c>
    </row>
    <row r="58" spans="1:3" ht="69" customHeight="1" thickBot="1" x14ac:dyDescent="0.3">
      <c r="A58" s="29" t="s">
        <v>110</v>
      </c>
      <c r="B58" s="47" t="s">
        <v>117</v>
      </c>
      <c r="C58" s="12">
        <v>324.60000000000002</v>
      </c>
    </row>
    <row r="59" spans="1:3" ht="24" customHeight="1" x14ac:dyDescent="0.25">
      <c r="A59" s="17" t="s">
        <v>58</v>
      </c>
      <c r="B59" s="28" t="s">
        <v>59</v>
      </c>
      <c r="C59" s="10">
        <f>SUM(C60+C63)</f>
        <v>2933.8</v>
      </c>
    </row>
    <row r="60" spans="1:3" ht="67.5" customHeight="1" x14ac:dyDescent="0.25">
      <c r="A60" s="5" t="s">
        <v>115</v>
      </c>
      <c r="B60" s="41" t="s">
        <v>113</v>
      </c>
      <c r="C60" s="15">
        <f>SUM(C61)</f>
        <v>114.4</v>
      </c>
    </row>
    <row r="61" spans="1:3" ht="83.25" customHeight="1" x14ac:dyDescent="0.25">
      <c r="A61" s="5" t="s">
        <v>112</v>
      </c>
      <c r="B61" s="41" t="s">
        <v>114</v>
      </c>
      <c r="C61" s="15">
        <f>SUM(C62)</f>
        <v>114.4</v>
      </c>
    </row>
    <row r="62" spans="1:3" ht="84.75" customHeight="1" x14ac:dyDescent="0.25">
      <c r="A62" s="5" t="s">
        <v>112</v>
      </c>
      <c r="B62" s="41" t="s">
        <v>114</v>
      </c>
      <c r="C62" s="15">
        <v>114.4</v>
      </c>
    </row>
    <row r="63" spans="1:3" ht="34.5" customHeight="1" x14ac:dyDescent="0.25">
      <c r="A63" s="11" t="s">
        <v>60</v>
      </c>
      <c r="B63" s="22" t="s">
        <v>61</v>
      </c>
      <c r="C63" s="12">
        <f>SUM(C64)</f>
        <v>2819.4</v>
      </c>
    </row>
    <row r="64" spans="1:3" ht="33.75" customHeight="1" x14ac:dyDescent="0.25">
      <c r="A64" s="11" t="s">
        <v>106</v>
      </c>
      <c r="B64" s="22" t="s">
        <v>108</v>
      </c>
      <c r="C64" s="12">
        <f>SUM(C65)</f>
        <v>2819.4</v>
      </c>
    </row>
    <row r="65" spans="1:3" ht="34.5" customHeight="1" x14ac:dyDescent="0.25">
      <c r="A65" s="11" t="s">
        <v>107</v>
      </c>
      <c r="B65" s="22" t="s">
        <v>108</v>
      </c>
      <c r="C65" s="12">
        <v>2819.4</v>
      </c>
    </row>
    <row r="66" spans="1:3" ht="21.75" customHeight="1" x14ac:dyDescent="0.25">
      <c r="A66" s="18"/>
      <c r="B66" s="20" t="s">
        <v>62</v>
      </c>
      <c r="C66" s="14">
        <f>SUM(C8+C47)</f>
        <v>17098.099999999999</v>
      </c>
    </row>
  </sheetData>
  <mergeCells count="5">
    <mergeCell ref="B1:C1"/>
    <mergeCell ref="B2:C2"/>
    <mergeCell ref="B3:C3"/>
    <mergeCell ref="A4:C4"/>
    <mergeCell ref="A5:C5"/>
  </mergeCells>
  <pageMargins left="0.70866141732283472" right="0.70866141732283472" top="0.74803149606299213" bottom="0.74803149606299213" header="0.31496062992125984" footer="0.31496062992125984"/>
  <pageSetup paperSize="9" scale="85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2021-11-26T06:45:25Z</cp:lastPrinted>
  <dcterms:created xsi:type="dcterms:W3CDTF">2021-11-24T10:00:30Z</dcterms:created>
  <dcterms:modified xsi:type="dcterms:W3CDTF">2022-12-26T13:26:02Z</dcterms:modified>
</cp:coreProperties>
</file>